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<sst xmlns="http://schemas.openxmlformats.org/spreadsheetml/2006/main" count="98" uniqueCount="55">
  <si>
    <t>附件1</t>
  </si>
  <si>
    <t>十五运会中山赛区竞体项目正式赛赛会志愿者车辆保障项目报价单</t>
  </si>
  <si>
    <t>采购单位：共青团中山市委员会</t>
  </si>
  <si>
    <t>序号</t>
  </si>
  <si>
    <t>比赛项目</t>
  </si>
  <si>
    <t>出发地</t>
  </si>
  <si>
    <t>目的地</t>
  </si>
  <si>
    <t>乘车人数</t>
  </si>
  <si>
    <t>用车日期</t>
  </si>
  <si>
    <t>用车天数</t>
  </si>
  <si>
    <t>行程</t>
  </si>
  <si>
    <t>是否往返</t>
  </si>
  <si>
    <t>每批次往返时间跨度</t>
  </si>
  <si>
    <t>车型</t>
  </si>
  <si>
    <t>每天所需数量
（辆）</t>
  </si>
  <si>
    <t>总用车量</t>
  </si>
  <si>
    <t>单价
（元/辆）</t>
  </si>
  <si>
    <t>总金额
（元）</t>
  </si>
  <si>
    <t>备注</t>
  </si>
  <si>
    <t>篮球
（女子18岁以下组）</t>
  </si>
  <si>
    <t>中山职业技术学院</t>
  </si>
  <si>
    <t>中山体育馆</t>
  </si>
  <si>
    <t>11月3日-11日4日</t>
  </si>
  <si>
    <t>中山职业技术学院
至
中山体育馆</t>
  </si>
  <si>
    <t>是</t>
  </si>
  <si>
    <t>约半天</t>
  </si>
  <si>
    <t>预计按1批往返1次</t>
  </si>
  <si>
    <t>11月5日-11日13日</t>
  </si>
  <si>
    <t>预计分2批往返，每批次约55人</t>
  </si>
  <si>
    <t>广东药科大学中山校区</t>
  </si>
  <si>
    <t>中山沙溪体育馆</t>
  </si>
  <si>
    <t>广东药科大学中山校区
至
沙溪体育馆</t>
  </si>
  <si>
    <t>预计分2批往返，每批次约60人</t>
  </si>
  <si>
    <t>中山市火炬职业技术学院</t>
  </si>
  <si>
    <t>11月3日至11月13日</t>
  </si>
  <si>
    <t>中山市火炬职业技术学院
至
中山体育馆</t>
  </si>
  <si>
    <t>中山市火炬职业技术学院
至
沙溪体育馆</t>
  </si>
  <si>
    <t>金额小计</t>
  </si>
  <si>
    <t>垒球</t>
  </si>
  <si>
    <t>电子科技大学中山学院</t>
  </si>
  <si>
    <t>中山国际棒垒球中心</t>
  </si>
  <si>
    <t>11月6日-11月9日</t>
  </si>
  <si>
    <t>电子科技大学中山学院
至
中山国际棒垒球中心</t>
  </si>
  <si>
    <t>约8个钟</t>
  </si>
  <si>
    <t>11月10日-11月18日</t>
  </si>
  <si>
    <t>预计分2批往返，每批次约141人</t>
  </si>
  <si>
    <t>棒球</t>
  </si>
  <si>
    <t>广东理工职业学院</t>
  </si>
  <si>
    <t>11月8日-11月11日</t>
  </si>
  <si>
    <t>广东理工职业学院
至
中山国际棒垒球中心</t>
  </si>
  <si>
    <t>11月12日-20日</t>
  </si>
  <si>
    <t>预计分2批往返，每批次约154人</t>
  </si>
  <si>
    <t>合计</t>
  </si>
  <si>
    <t>备注：以上报价为预算，具体乘车人数、用车时间、车型和所需数量等按实际赛程安排，并根据采购方要求进行调整，所需经费据实结算。</t>
  </si>
  <si>
    <t>报价单位：（盖公章）
  报价时间：    年 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</si>
</sst>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sz val="14"/>
      <color rgb="FFFF0000"/>
      <name val="宋体"/>
      <charset val="134"/>
      <scheme val="minor"/>
    </font>
    <font>
      <sz val="16"/>
      <name val="宋体"/>
      <charset val="134"/>
      <scheme val="minor"/>
    </font>
    <font>
      <b/>
      <sz val="20"/>
      <name val="宋体"/>
      <charset val="134"/>
      <scheme val="minor"/>
    </font>
    <font>
      <b/>
      <sz val="22"/>
      <name val="宋体"/>
      <charset val="134"/>
      <scheme val="minor"/>
    </font>
    <font>
      <b/>
      <sz val="16"/>
      <name val="宋体"/>
      <charset val="134"/>
      <scheme val="minor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4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9"/>
  <sheetViews>
    <sheetView tabSelected="1" zoomScale="85" zoomScaleNormal="85" workbookViewId="0">
      <pane ySplit="3" topLeftCell="A8" activePane="bottomLeft" state="frozen"/>
      <selection/>
      <selection pane="bottomLeft" activeCell="A18" sqref="A18:O18"/>
    </sheetView>
  </sheetViews>
  <sheetFormatPr defaultColWidth="9" defaultRowHeight="18.75"/>
  <cols>
    <col min="1" max="1" width="10.7166666666667" style="6" customWidth="1"/>
    <col min="2" max="2" width="13.375" style="6" customWidth="1"/>
    <col min="3" max="3" width="31.6" style="7" customWidth="1"/>
    <col min="4" max="4" width="20.7083333333333" style="7" customWidth="1"/>
    <col min="5" max="5" width="14.5583333333333" style="6" customWidth="1"/>
    <col min="6" max="6" width="20.125" style="7" customWidth="1"/>
    <col min="7" max="7" width="14.5583333333333" style="6" customWidth="1"/>
    <col min="8" max="8" width="28.0833333333333" style="8" customWidth="1"/>
    <col min="9" max="9" width="14.5583333333333" style="6" customWidth="1"/>
    <col min="10" max="10" width="15.5833333333333" style="6" customWidth="1"/>
    <col min="11" max="11" width="14.5583333333333" style="6" customWidth="1"/>
    <col min="12" max="12" width="18.2083333333333" style="6" customWidth="1"/>
    <col min="13" max="13" width="12.875" style="6" customWidth="1"/>
    <col min="14" max="14" width="19.875" style="6" customWidth="1"/>
    <col min="15" max="15" width="16.25" style="6" customWidth="1"/>
    <col min="16" max="16" width="19.55" style="6" customWidth="1"/>
    <col min="17" max="17" width="15.875" style="6"/>
    <col min="18" max="16384" width="9" style="6"/>
  </cols>
  <sheetData>
    <row r="1" ht="82" customHeight="1" spans="1:16">
      <c r="A1" s="9" t="s">
        <v>0</v>
      </c>
      <c r="B1" s="10" t="s">
        <v>1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="1" customFormat="1" ht="66" customHeight="1" spans="1:16">
      <c r="A2" s="11" t="s">
        <v>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="2" customFormat="1" ht="82" customHeight="1" spans="1:16">
      <c r="A3" s="12" t="s">
        <v>3</v>
      </c>
      <c r="B3" s="12" t="s">
        <v>4</v>
      </c>
      <c r="C3" s="12" t="s">
        <v>5</v>
      </c>
      <c r="D3" s="12" t="s">
        <v>6</v>
      </c>
      <c r="E3" s="13" t="s">
        <v>7</v>
      </c>
      <c r="F3" s="12" t="s">
        <v>8</v>
      </c>
      <c r="G3" s="13" t="s">
        <v>9</v>
      </c>
      <c r="H3" s="13" t="s">
        <v>10</v>
      </c>
      <c r="I3" s="13" t="s">
        <v>11</v>
      </c>
      <c r="J3" s="12" t="s">
        <v>12</v>
      </c>
      <c r="K3" s="13" t="s">
        <v>13</v>
      </c>
      <c r="L3" s="12" t="s">
        <v>14</v>
      </c>
      <c r="M3" s="12" t="s">
        <v>15</v>
      </c>
      <c r="N3" s="12" t="s">
        <v>16</v>
      </c>
      <c r="O3" s="12" t="s">
        <v>17</v>
      </c>
      <c r="P3" s="12" t="s">
        <v>18</v>
      </c>
    </row>
    <row r="4" ht="72" customHeight="1" spans="1:16">
      <c r="A4" s="14">
        <v>1</v>
      </c>
      <c r="B4" s="14" t="s">
        <v>19</v>
      </c>
      <c r="C4" s="14" t="s">
        <v>20</v>
      </c>
      <c r="D4" s="14" t="s">
        <v>21</v>
      </c>
      <c r="E4" s="14">
        <v>70</v>
      </c>
      <c r="F4" s="15" t="s">
        <v>22</v>
      </c>
      <c r="G4" s="16">
        <v>2</v>
      </c>
      <c r="H4" s="14" t="s">
        <v>23</v>
      </c>
      <c r="I4" s="21" t="s">
        <v>24</v>
      </c>
      <c r="J4" s="14" t="s">
        <v>25</v>
      </c>
      <c r="K4" s="21"/>
      <c r="L4" s="22"/>
      <c r="M4" s="22">
        <f>G4*L4</f>
        <v>0</v>
      </c>
      <c r="N4" s="23"/>
      <c r="O4" s="24">
        <f>M4*N4</f>
        <v>0</v>
      </c>
      <c r="P4" s="25" t="s">
        <v>26</v>
      </c>
    </row>
    <row r="5" ht="72" customHeight="1" spans="1:16">
      <c r="A5" s="14">
        <v>2</v>
      </c>
      <c r="B5" s="14"/>
      <c r="C5" s="14" t="s">
        <v>20</v>
      </c>
      <c r="D5" s="14" t="s">
        <v>21</v>
      </c>
      <c r="E5" s="14">
        <v>111</v>
      </c>
      <c r="F5" s="15" t="s">
        <v>27</v>
      </c>
      <c r="G5" s="16">
        <v>9</v>
      </c>
      <c r="H5" s="14" t="s">
        <v>23</v>
      </c>
      <c r="I5" s="21" t="s">
        <v>24</v>
      </c>
      <c r="J5" s="14" t="s">
        <v>25</v>
      </c>
      <c r="K5" s="21"/>
      <c r="L5" s="22"/>
      <c r="M5" s="22">
        <f>G5*L5</f>
        <v>0</v>
      </c>
      <c r="N5" s="23"/>
      <c r="O5" s="24">
        <f>M5*N5</f>
        <v>0</v>
      </c>
      <c r="P5" s="25" t="s">
        <v>28</v>
      </c>
    </row>
    <row r="6" ht="72" customHeight="1" spans="1:16">
      <c r="A6" s="14">
        <v>3</v>
      </c>
      <c r="B6" s="14"/>
      <c r="C6" s="14" t="s">
        <v>29</v>
      </c>
      <c r="D6" s="14" t="s">
        <v>30</v>
      </c>
      <c r="E6" s="14">
        <v>70</v>
      </c>
      <c r="F6" s="15" t="s">
        <v>22</v>
      </c>
      <c r="G6" s="16">
        <v>2</v>
      </c>
      <c r="H6" s="14" t="s">
        <v>31</v>
      </c>
      <c r="I6" s="21" t="s">
        <v>24</v>
      </c>
      <c r="J6" s="14" t="s">
        <v>25</v>
      </c>
      <c r="K6" s="21"/>
      <c r="L6" s="22"/>
      <c r="M6" s="22">
        <f t="shared" ref="M6:M12" si="0">G6*L6</f>
        <v>0</v>
      </c>
      <c r="N6" s="23"/>
      <c r="O6" s="24">
        <f t="shared" ref="O6:O12" si="1">M6*N6</f>
        <v>0</v>
      </c>
      <c r="P6" s="25" t="s">
        <v>26</v>
      </c>
    </row>
    <row r="7" ht="72" customHeight="1" spans="1:16">
      <c r="A7" s="14">
        <v>4</v>
      </c>
      <c r="B7" s="14"/>
      <c r="C7" s="14" t="s">
        <v>29</v>
      </c>
      <c r="D7" s="14" t="s">
        <v>30</v>
      </c>
      <c r="E7" s="14">
        <v>120</v>
      </c>
      <c r="F7" s="15" t="s">
        <v>27</v>
      </c>
      <c r="G7" s="16">
        <v>9</v>
      </c>
      <c r="H7" s="14" t="s">
        <v>31</v>
      </c>
      <c r="I7" s="21" t="s">
        <v>24</v>
      </c>
      <c r="J7" s="14" t="s">
        <v>25</v>
      </c>
      <c r="K7" s="21"/>
      <c r="L7" s="22"/>
      <c r="M7" s="22">
        <f t="shared" si="0"/>
        <v>0</v>
      </c>
      <c r="N7" s="23"/>
      <c r="O7" s="24">
        <f t="shared" si="1"/>
        <v>0</v>
      </c>
      <c r="P7" s="25" t="s">
        <v>32</v>
      </c>
    </row>
    <row r="8" ht="72" customHeight="1" spans="1:16">
      <c r="A8" s="14">
        <v>5</v>
      </c>
      <c r="B8" s="14"/>
      <c r="C8" s="14" t="s">
        <v>33</v>
      </c>
      <c r="D8" s="14" t="s">
        <v>21</v>
      </c>
      <c r="E8" s="14">
        <v>25</v>
      </c>
      <c r="F8" s="14" t="s">
        <v>34</v>
      </c>
      <c r="G8" s="14">
        <v>11</v>
      </c>
      <c r="H8" s="14" t="s">
        <v>35</v>
      </c>
      <c r="I8" s="21" t="s">
        <v>24</v>
      </c>
      <c r="J8" s="14" t="s">
        <v>25</v>
      </c>
      <c r="K8" s="21"/>
      <c r="L8" s="22"/>
      <c r="M8" s="22">
        <f t="shared" si="0"/>
        <v>0</v>
      </c>
      <c r="N8" s="23"/>
      <c r="O8" s="24">
        <f t="shared" si="1"/>
        <v>0</v>
      </c>
      <c r="P8" s="25" t="s">
        <v>26</v>
      </c>
    </row>
    <row r="9" ht="72" customHeight="1" spans="1:16">
      <c r="A9" s="14">
        <v>6</v>
      </c>
      <c r="B9" s="14"/>
      <c r="C9" s="14" t="s">
        <v>33</v>
      </c>
      <c r="D9" s="14" t="s">
        <v>30</v>
      </c>
      <c r="E9" s="14">
        <v>25</v>
      </c>
      <c r="F9" s="14" t="s">
        <v>34</v>
      </c>
      <c r="G9" s="14">
        <v>11</v>
      </c>
      <c r="H9" s="14" t="s">
        <v>36</v>
      </c>
      <c r="I9" s="21" t="s">
        <v>24</v>
      </c>
      <c r="J9" s="14" t="s">
        <v>25</v>
      </c>
      <c r="K9" s="21"/>
      <c r="L9" s="22"/>
      <c r="M9" s="22">
        <f t="shared" si="0"/>
        <v>0</v>
      </c>
      <c r="N9" s="23"/>
      <c r="O9" s="24">
        <f t="shared" si="1"/>
        <v>0</v>
      </c>
      <c r="P9" s="25" t="s">
        <v>26</v>
      </c>
    </row>
    <row r="10" ht="72" customHeight="1" spans="1:16">
      <c r="A10" s="14">
        <v>7</v>
      </c>
      <c r="B10" s="14"/>
      <c r="C10" s="14" t="s">
        <v>37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24">
        <f>SUM(O4:O9)</f>
        <v>0</v>
      </c>
      <c r="P10" s="26"/>
    </row>
    <row r="11" ht="72" customHeight="1" spans="1:16">
      <c r="A11" s="14">
        <v>7</v>
      </c>
      <c r="B11" s="14" t="s">
        <v>38</v>
      </c>
      <c r="C11" s="14" t="s">
        <v>39</v>
      </c>
      <c r="D11" s="14" t="s">
        <v>40</v>
      </c>
      <c r="E11" s="14">
        <v>130</v>
      </c>
      <c r="F11" s="15" t="s">
        <v>41</v>
      </c>
      <c r="G11" s="16">
        <v>4</v>
      </c>
      <c r="H11" s="14" t="s">
        <v>42</v>
      </c>
      <c r="I11" s="21" t="s">
        <v>24</v>
      </c>
      <c r="J11" s="14" t="s">
        <v>43</v>
      </c>
      <c r="K11" s="21"/>
      <c r="L11" s="22"/>
      <c r="M11" s="22">
        <f t="shared" si="0"/>
        <v>0</v>
      </c>
      <c r="N11" s="23"/>
      <c r="O11" s="24">
        <f t="shared" si="1"/>
        <v>0</v>
      </c>
      <c r="P11" s="25" t="s">
        <v>26</v>
      </c>
    </row>
    <row r="12" ht="72" customHeight="1" spans="1:16">
      <c r="A12" s="14">
        <v>8</v>
      </c>
      <c r="B12" s="14"/>
      <c r="C12" s="14" t="s">
        <v>39</v>
      </c>
      <c r="D12" s="14" t="s">
        <v>40</v>
      </c>
      <c r="E12" s="14">
        <v>282</v>
      </c>
      <c r="F12" s="15" t="s">
        <v>44</v>
      </c>
      <c r="G12" s="16">
        <v>9</v>
      </c>
      <c r="H12" s="14" t="s">
        <v>42</v>
      </c>
      <c r="I12" s="21" t="s">
        <v>24</v>
      </c>
      <c r="J12" s="14" t="s">
        <v>43</v>
      </c>
      <c r="K12" s="21"/>
      <c r="L12" s="22"/>
      <c r="M12" s="22">
        <f t="shared" si="0"/>
        <v>0</v>
      </c>
      <c r="N12" s="23"/>
      <c r="O12" s="24">
        <f t="shared" si="1"/>
        <v>0</v>
      </c>
      <c r="P12" s="25" t="s">
        <v>45</v>
      </c>
    </row>
    <row r="13" ht="72" customHeight="1" spans="1:16">
      <c r="A13" s="14">
        <v>9</v>
      </c>
      <c r="B13" s="14"/>
      <c r="C13" s="17" t="s">
        <v>37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24">
        <f>SUM(O11:O12)</f>
        <v>0</v>
      </c>
      <c r="P13" s="26"/>
    </row>
    <row r="14" ht="72" customHeight="1" spans="1:16">
      <c r="A14" s="14">
        <v>10</v>
      </c>
      <c r="B14" s="14" t="s">
        <v>46</v>
      </c>
      <c r="C14" s="14" t="s">
        <v>47</v>
      </c>
      <c r="D14" s="14" t="s">
        <v>40</v>
      </c>
      <c r="E14" s="16">
        <v>200</v>
      </c>
      <c r="F14" s="15" t="s">
        <v>48</v>
      </c>
      <c r="G14" s="16">
        <v>4</v>
      </c>
      <c r="H14" s="14" t="s">
        <v>49</v>
      </c>
      <c r="I14" s="21" t="s">
        <v>24</v>
      </c>
      <c r="J14" s="14" t="s">
        <v>43</v>
      </c>
      <c r="K14" s="21"/>
      <c r="L14" s="22"/>
      <c r="M14" s="22">
        <f>G14*L14</f>
        <v>0</v>
      </c>
      <c r="N14" s="21"/>
      <c r="O14" s="24">
        <f>M14*N14</f>
        <v>0</v>
      </c>
      <c r="P14" s="25" t="s">
        <v>26</v>
      </c>
    </row>
    <row r="15" ht="72" customHeight="1" spans="1:16">
      <c r="A15" s="14">
        <v>11</v>
      </c>
      <c r="B15" s="14"/>
      <c r="C15" s="14" t="s">
        <v>47</v>
      </c>
      <c r="D15" s="14" t="s">
        <v>40</v>
      </c>
      <c r="E15" s="16">
        <v>307</v>
      </c>
      <c r="F15" s="15" t="s">
        <v>50</v>
      </c>
      <c r="G15" s="16">
        <v>9</v>
      </c>
      <c r="H15" s="14" t="s">
        <v>49</v>
      </c>
      <c r="I15" s="21" t="s">
        <v>24</v>
      </c>
      <c r="J15" s="14" t="s">
        <v>43</v>
      </c>
      <c r="K15" s="21"/>
      <c r="L15" s="22"/>
      <c r="M15" s="22">
        <f>G15*L15</f>
        <v>0</v>
      </c>
      <c r="N15" s="21"/>
      <c r="O15" s="24">
        <f>M15*N15</f>
        <v>0</v>
      </c>
      <c r="P15" s="25" t="s">
        <v>51</v>
      </c>
    </row>
    <row r="16" s="3" customFormat="1" ht="72" customHeight="1" spans="1:16">
      <c r="A16" s="14">
        <v>12</v>
      </c>
      <c r="B16" s="14"/>
      <c r="C16" s="17" t="s">
        <v>37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24">
        <f>SUM(O14:O15)</f>
        <v>0</v>
      </c>
      <c r="P16" s="27"/>
    </row>
    <row r="17" s="4" customFormat="1" ht="72" customHeight="1" spans="1:16">
      <c r="A17" s="18" t="s">
        <v>52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28">
        <f>O16+O13+O10</f>
        <v>0</v>
      </c>
      <c r="P17" s="29"/>
    </row>
    <row r="18" s="5" customFormat="1" ht="61.5" customHeight="1" spans="1:16">
      <c r="A18" s="19" t="s">
        <v>53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30"/>
    </row>
    <row r="19" s="5" customFormat="1" ht="105.95" customHeight="1" spans="1:16">
      <c r="A19" s="20" t="s">
        <v>54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30"/>
    </row>
  </sheetData>
  <mergeCells count="11">
    <mergeCell ref="B1:P1"/>
    <mergeCell ref="A2:P2"/>
    <mergeCell ref="C10:N10"/>
    <mergeCell ref="C13:N13"/>
    <mergeCell ref="C16:N16"/>
    <mergeCell ref="A17:N17"/>
    <mergeCell ref="A18:O18"/>
    <mergeCell ref="A19:O19"/>
    <mergeCell ref="B4:B10"/>
    <mergeCell ref="B11:B13"/>
    <mergeCell ref="B14:B16"/>
  </mergeCells>
  <pageMargins left="0.236111111111111" right="0.196527777777778" top="0.66875" bottom="1" header="0.432638888888889" footer="0.511805555555556"/>
  <pageSetup paperSize="9" scale="47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中国共产主义青年团中山市委员会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2025-06-28T08:02:00Z</dcterms:created>
  <dcterms:modified xsi:type="dcterms:W3CDTF">2025-10-24T12:17:50Z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B1B336F0EC1049D28702369E7E4D3F01_13</vt:lpwstr>
  </property>
  <property fmtid="{D5CDD505-2E9C-101B-9397-08002B2CF9AE}" pid="3" name="KSOProductBuildVer">
    <vt:lpwstr>2052-12.8.2.18606</vt:lpwstr>
  </property>
</Properties>
</file>